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4519"/>
</workbook>
</file>

<file path=xl/calcChain.xml><?xml version="1.0" encoding="utf-8"?>
<calcChain xmlns="http://schemas.openxmlformats.org/spreadsheetml/2006/main">
  <c r="D48" i="4"/>
  <c r="D28"/>
  <c r="D27" s="1"/>
  <c r="D54"/>
  <c r="D8"/>
  <c r="D7" s="1"/>
  <c r="D6" s="1"/>
  <c r="D24" l="1"/>
  <c r="D55"/>
  <c r="D67"/>
  <c r="D63" l="1"/>
  <c r="D64"/>
  <c r="D10"/>
  <c r="D5" s="1"/>
  <c r="D46"/>
  <c r="D18" l="1"/>
  <c r="D17"/>
  <c r="D16"/>
  <c r="D35" l="1"/>
  <c r="D51" l="1"/>
  <c r="D50" s="1"/>
  <c r="D57"/>
  <c r="D61"/>
  <c r="D60"/>
  <c r="D59"/>
  <c r="D44"/>
  <c r="D43" l="1"/>
  <c r="D42"/>
  <c r="D41" s="1"/>
  <c r="D40" s="1"/>
  <c r="D26"/>
  <c r="D36"/>
  <c r="D32"/>
  <c r="D22"/>
  <c r="D21" s="1"/>
  <c r="D14"/>
  <c r="D12"/>
  <c r="D11" s="1"/>
  <c r="D20" l="1"/>
  <c r="D4" s="1"/>
</calcChain>
</file>

<file path=xl/sharedStrings.xml><?xml version="1.0" encoding="utf-8"?>
<sst xmlns="http://schemas.openxmlformats.org/spreadsheetml/2006/main" count="127" uniqueCount="74">
  <si>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</si>
  <si>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</si>
  <si>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</si>
  <si>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</si>
  <si>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</si>
  <si>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</si>
  <si>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</si>
  <si>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</si>
  <si>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</si>
  <si>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</si>
  <si>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</si>
  <si>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</si>
  <si>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</si>
  <si>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</si>
  <si>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</si>
  <si>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</si>
  <si>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</si>
  <si>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</si>
  <si>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</si>
  <si>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</si>
  <si>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</si>
  <si>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</si>
  <si>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</si>
  <si>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</si>
  <si>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</si>
  <si>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</si>
  <si>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</si>
  <si>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</si>
  <si>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</si>
  <si>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</si>
  <si>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</si>
  <si>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</si>
  <si>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</si>
  <si>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</si>
  <si>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</si>
  <si>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</si>
  <si>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</si>
  <si>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</si>
  <si>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</si>
  <si>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</si>
  <si>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</si>
  <si>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</si>
  <si>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</si>
  <si>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</si>
  <si>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</si>
  <si>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</si>
  <si>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</si>
  <si>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</si>
  <si>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</si>
  <si>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</si>
  <si>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</si>
  <si>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</si>
  <si>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</si>
  <si>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</si>
  <si>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</si>
  <si>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</si>
  <si>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</si>
  <si>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</si>
  <si>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</si>
  <si>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</si>
  <si>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</si>
  <si>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</si>
  <si>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</si>
  <si>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Основное мероприятие "Руководство и управление"</t>
  </si>
  <si>
    <t>22 0 00 00000</t>
  </si>
  <si>
    <t>22 1 00 00000</t>
  </si>
  <si>
    <t>22 1 01 00000</t>
  </si>
  <si>
    <t>22 1 01 02030</t>
  </si>
  <si>
    <t>22 1 01 02040</t>
  </si>
  <si>
    <t>22 1 01 51180</t>
  </si>
  <si>
    <t>Приложение 7                                                                                                                                             к решению  Совета сельского поселения  
Кармышевский сельсовет муниципального района 
Альшеевский район Республики Башкортостан  
от __декабря 2022 года № __                                                                                                                    "О бюджете сельского поселения 
Кармышевский сельсовет муниципального района 
Альшеевский район Республики Башкортостан 
на 2023 год и на плановый период 2024 и 2025 годов"</t>
  </si>
  <si>
    <t xml:space="preserve">Распределение бюджетных ассигнований 
сельского поселения  Кармышевский сельсовет муниципального района Альшеевский район Республики Башкортостан  на 2023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</si>
  <si>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Кармышевский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</si>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</sst>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topLeftCell="A2" zoomScale="85" zoomScaleSheetLayoutView="85" zoomScalePageLayoutView="55" workbookViewId="0">
      <selection activeCell="D10" sqref="D10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6.140625" style="29" customWidth="1"/>
    <col min="5" max="5" width="10.28515625" bestFit="1" customWidth="1"/>
  </cols>
  <sheetData>
    <row r="1" spans="1:6" ht="184.7" customHeight="1">
      <c r="A1" s="69" t="s">
        <v>70</v>
      </c>
      <c r="B1" s="69"/>
      <c r="C1" s="69"/>
      <c r="D1" s="69"/>
      <c r="E1" s="3"/>
    </row>
    <row r="2" spans="1:6" ht="123" customHeight="1" thickBot="1">
      <c r="A2" s="70" t="s">
        <v>71</v>
      </c>
      <c r="B2" s="70"/>
      <c r="C2" s="70"/>
      <c r="D2" s="70"/>
      <c r="E2" s="4"/>
    </row>
    <row r="3" spans="1:6" ht="19.5" thickBot="1">
      <c r="A3" s="7" t="s">
        <v>1</v>
      </c>
      <c r="B3" s="9" t="s">
        <v>2</v>
      </c>
      <c r="C3" s="9" t="s">
        <v>3</v>
      </c>
      <c r="D3" s="28" t="s">
        <v>30</v>
      </c>
    </row>
    <row r="4" spans="1:6" ht="19.5" thickBot="1">
      <c r="A4" s="10" t="s">
        <v>0</v>
      </c>
      <c r="B4" s="27"/>
      <c r="C4" s="6"/>
      <c r="D4" s="54">
        <f>D5+D20+D40+D54</f>
        <v>3417500</v>
      </c>
      <c r="E4" s="43"/>
      <c r="F4" s="2"/>
    </row>
    <row r="5" spans="1:6" s="43" customFormat="1" ht="18.75" customHeight="1" thickBot="1">
      <c r="A5" s="60" t="s">
        <v>54</v>
      </c>
      <c r="B5" s="61"/>
      <c r="C5" s="59"/>
      <c r="D5" s="62">
        <f>D6+D10</f>
        <v>369000</v>
      </c>
      <c r="E5" s="68"/>
      <c r="F5" s="2"/>
    </row>
    <row r="6" spans="1:6" s="43" customFormat="1" ht="75.75" thickBot="1">
      <c r="A6" s="60" t="s">
        <v>55</v>
      </c>
      <c r="B6" s="65" t="s">
        <v>56</v>
      </c>
      <c r="C6" s="59"/>
      <c r="D6" s="62">
        <f>D7</f>
        <v>209000</v>
      </c>
      <c r="F6" s="2"/>
    </row>
    <row r="7" spans="1:6" s="43" customFormat="1" ht="33.75" thickBot="1">
      <c r="A7" s="64" t="s">
        <v>57</v>
      </c>
      <c r="B7" s="66" t="s">
        <v>56</v>
      </c>
      <c r="C7" s="66"/>
      <c r="D7" s="63">
        <f>D8</f>
        <v>209000</v>
      </c>
      <c r="F7" s="2"/>
    </row>
    <row r="8" spans="1:6" s="43" customFormat="1" ht="17.25" thickBot="1">
      <c r="A8" s="64" t="s">
        <v>58</v>
      </c>
      <c r="B8" s="66" t="s">
        <v>59</v>
      </c>
      <c r="C8" s="66"/>
      <c r="D8" s="63">
        <f>D9</f>
        <v>209000</v>
      </c>
      <c r="F8" s="2"/>
    </row>
    <row r="9" spans="1:6" s="43" customFormat="1" ht="33.75" thickBot="1">
      <c r="A9" s="64" t="s">
        <v>9</v>
      </c>
      <c r="B9" s="66" t="s">
        <v>59</v>
      </c>
      <c r="C9" s="66">
        <v>200</v>
      </c>
      <c r="D9" s="63">
        <v>209000</v>
      </c>
      <c r="F9" s="2"/>
    </row>
    <row r="10" spans="1:6" ht="110.25" customHeight="1" thickBot="1">
      <c r="A10" s="60" t="s">
        <v>72</v>
      </c>
      <c r="B10" s="8" t="s">
        <v>23</v>
      </c>
      <c r="C10" s="6"/>
      <c r="D10" s="54">
        <f>D13+D15</f>
        <v>160000</v>
      </c>
    </row>
    <row r="11" spans="1:6" ht="75.75" thickBot="1">
      <c r="A11" s="11" t="s">
        <v>14</v>
      </c>
      <c r="B11" s="6" t="s">
        <v>24</v>
      </c>
      <c r="C11" s="6"/>
      <c r="D11" s="55">
        <f>D12</f>
        <v>160000</v>
      </c>
    </row>
    <row r="12" spans="1:6" ht="60" customHeight="1" thickBot="1">
      <c r="A12" s="11" t="s">
        <v>15</v>
      </c>
      <c r="B12" s="6" t="s">
        <v>24</v>
      </c>
      <c r="C12" s="6"/>
      <c r="D12" s="55">
        <f>D13</f>
        <v>160000</v>
      </c>
    </row>
    <row r="13" spans="1:6" ht="46.5" customHeight="1" thickBot="1">
      <c r="A13" s="11" t="s">
        <v>9</v>
      </c>
      <c r="B13" s="6" t="s">
        <v>24</v>
      </c>
      <c r="C13" s="6">
        <v>200</v>
      </c>
      <c r="D13" s="55">
        <v>160000</v>
      </c>
    </row>
    <row r="14" spans="1:6" s="22" customFormat="1" ht="60" hidden="1" customHeight="1" thickBot="1">
      <c r="A14" s="21" t="s">
        <v>15</v>
      </c>
      <c r="B14" s="23" t="s">
        <v>31</v>
      </c>
      <c r="C14" s="23"/>
      <c r="D14" s="55">
        <f>D15</f>
        <v>0</v>
      </c>
    </row>
    <row r="15" spans="1:6" s="22" customFormat="1" ht="38.25" hidden="1" thickBot="1">
      <c r="A15" s="21" t="s">
        <v>9</v>
      </c>
      <c r="B15" s="23" t="s">
        <v>31</v>
      </c>
      <c r="C15" s="23">
        <v>200</v>
      </c>
      <c r="D15" s="55"/>
    </row>
    <row r="16" spans="1:6" s="30" customFormat="1" ht="38.25" hidden="1" thickBot="1">
      <c r="A16" s="41" t="s">
        <v>43</v>
      </c>
      <c r="B16" s="7"/>
      <c r="C16" s="7"/>
      <c r="D16" s="56">
        <f>D19</f>
        <v>0</v>
      </c>
    </row>
    <row r="17" spans="1:5" s="30" customFormat="1" ht="19.5" hidden="1" thickBot="1">
      <c r="A17" s="42" t="s">
        <v>44</v>
      </c>
      <c r="B17" s="7" t="s">
        <v>23</v>
      </c>
      <c r="C17" s="7"/>
      <c r="D17" s="57">
        <f>D19</f>
        <v>0</v>
      </c>
    </row>
    <row r="18" spans="1:5" s="30" customFormat="1" ht="126" hidden="1" customHeight="1" thickBot="1">
      <c r="A18" s="42" t="s">
        <v>36</v>
      </c>
      <c r="B18" s="7" t="s">
        <v>48</v>
      </c>
      <c r="C18" s="7"/>
      <c r="D18" s="57">
        <f>D19</f>
        <v>0</v>
      </c>
    </row>
    <row r="19" spans="1:5" s="30" customFormat="1" ht="38.25" hidden="1" thickBot="1">
      <c r="A19" s="20" t="s">
        <v>9</v>
      </c>
      <c r="B19" s="7" t="s">
        <v>48</v>
      </c>
      <c r="C19" s="7">
        <v>200</v>
      </c>
      <c r="D19" s="57"/>
    </row>
    <row r="20" spans="1:5" ht="115.5" customHeight="1" thickBot="1">
      <c r="A20" s="60" t="s">
        <v>73</v>
      </c>
      <c r="B20" s="8" t="s">
        <v>25</v>
      </c>
      <c r="C20" s="8"/>
      <c r="D20" s="54">
        <f>D21+D26+D24</f>
        <v>600000</v>
      </c>
    </row>
    <row r="21" spans="1:5" ht="19.5" thickBot="1">
      <c r="A21" s="52" t="s">
        <v>51</v>
      </c>
      <c r="B21" s="6"/>
      <c r="C21" s="6"/>
      <c r="D21" s="55">
        <f>D22</f>
        <v>0</v>
      </c>
    </row>
    <row r="22" spans="1:5" ht="24.75" hidden="1" customHeight="1" thickBot="1">
      <c r="A22" s="52" t="s">
        <v>52</v>
      </c>
      <c r="B22" s="44" t="s">
        <v>53</v>
      </c>
      <c r="C22" s="51"/>
      <c r="D22" s="55">
        <f>D23</f>
        <v>0</v>
      </c>
    </row>
    <row r="23" spans="1:5" ht="38.25" hidden="1" thickBot="1">
      <c r="A23" s="52" t="s">
        <v>9</v>
      </c>
      <c r="B23" s="44" t="s">
        <v>53</v>
      </c>
      <c r="C23" s="44">
        <v>200</v>
      </c>
      <c r="D23" s="58"/>
    </row>
    <row r="24" spans="1:5" s="43" customFormat="1" ht="38.25" thickBot="1">
      <c r="A24" s="52" t="s">
        <v>16</v>
      </c>
      <c r="B24" s="51" t="s">
        <v>60</v>
      </c>
      <c r="C24" s="53"/>
      <c r="D24" s="57">
        <f>D25</f>
        <v>50000</v>
      </c>
    </row>
    <row r="25" spans="1:5" s="43" customFormat="1" ht="38.25" thickBot="1">
      <c r="A25" s="52" t="s">
        <v>9</v>
      </c>
      <c r="B25" s="51" t="s">
        <v>60</v>
      </c>
      <c r="C25" s="51">
        <v>200</v>
      </c>
      <c r="D25" s="57">
        <v>50000</v>
      </c>
    </row>
    <row r="26" spans="1:5" ht="19.5" thickBot="1">
      <c r="A26" s="11" t="s">
        <v>17</v>
      </c>
      <c r="B26" s="6"/>
      <c r="C26" s="6"/>
      <c r="D26" s="58">
        <f>D27</f>
        <v>550000</v>
      </c>
    </row>
    <row r="27" spans="1:5" ht="57" thickBot="1">
      <c r="A27" s="11" t="s">
        <v>18</v>
      </c>
      <c r="B27" s="6" t="s">
        <v>26</v>
      </c>
      <c r="C27" s="6"/>
      <c r="D27" s="58">
        <f>D28+D30+D33+D37+D34+D38-D30</f>
        <v>550000</v>
      </c>
    </row>
    <row r="28" spans="1:5" ht="38.25" thickBot="1">
      <c r="A28" s="11" t="s">
        <v>19</v>
      </c>
      <c r="B28" s="6" t="s">
        <v>27</v>
      </c>
      <c r="C28" s="6"/>
      <c r="D28" s="58">
        <f>D29+D30</f>
        <v>50000</v>
      </c>
    </row>
    <row r="29" spans="1:5" ht="36.75" customHeight="1" thickBot="1">
      <c r="A29" s="11" t="s">
        <v>9</v>
      </c>
      <c r="B29" s="6" t="s">
        <v>27</v>
      </c>
      <c r="C29" s="6">
        <v>200</v>
      </c>
      <c r="D29" s="58">
        <v>50000</v>
      </c>
      <c r="E29" s="2"/>
    </row>
    <row r="30" spans="1:5" ht="17.25" customHeight="1" thickBot="1">
      <c r="A30" s="12" t="s">
        <v>10</v>
      </c>
      <c r="B30" s="6" t="s">
        <v>27</v>
      </c>
      <c r="C30" s="6">
        <v>800</v>
      </c>
      <c r="D30" s="55">
        <v>0</v>
      </c>
    </row>
    <row r="31" spans="1:5" s="43" customFormat="1" ht="2.25" hidden="1" customHeight="1" thickBot="1">
      <c r="A31" s="25" t="s">
        <v>10</v>
      </c>
      <c r="B31" s="44" t="s">
        <v>27</v>
      </c>
      <c r="C31" s="44">
        <v>800</v>
      </c>
      <c r="D31" s="58"/>
      <c r="E31" s="2"/>
    </row>
    <row r="32" spans="1:5" s="5" customFormat="1" ht="24" hidden="1" customHeight="1" thickBot="1">
      <c r="A32" s="33" t="s">
        <v>34</v>
      </c>
      <c r="B32" s="15" t="s">
        <v>28</v>
      </c>
      <c r="C32" s="6"/>
      <c r="D32" s="55">
        <f>D33</f>
        <v>0</v>
      </c>
    </row>
    <row r="33" spans="1:4" s="5" customFormat="1" ht="20.25" hidden="1" customHeight="1" thickBot="1">
      <c r="A33" s="13" t="s">
        <v>9</v>
      </c>
      <c r="B33" s="15" t="s">
        <v>28</v>
      </c>
      <c r="C33" s="6">
        <v>200</v>
      </c>
      <c r="D33" s="55"/>
    </row>
    <row r="34" spans="1:4" s="30" customFormat="1" ht="24" hidden="1" customHeight="1" thickBot="1">
      <c r="A34" s="33" t="s">
        <v>45</v>
      </c>
      <c r="B34" s="31" t="s">
        <v>46</v>
      </c>
      <c r="C34" s="31"/>
      <c r="D34" s="55"/>
    </row>
    <row r="35" spans="1:4" s="30" customFormat="1" ht="21" hidden="1" customHeight="1" thickBot="1">
      <c r="A35" s="33" t="s">
        <v>9</v>
      </c>
      <c r="B35" s="31" t="s">
        <v>46</v>
      </c>
      <c r="C35" s="31">
        <v>200</v>
      </c>
      <c r="D35" s="55">
        <f>D34</f>
        <v>0</v>
      </c>
    </row>
    <row r="36" spans="1:4" ht="57" customHeight="1" thickBot="1">
      <c r="A36" s="33" t="s">
        <v>15</v>
      </c>
      <c r="B36" s="6" t="s">
        <v>29</v>
      </c>
      <c r="C36" s="6"/>
      <c r="D36" s="55">
        <f>D37</f>
        <v>500000</v>
      </c>
    </row>
    <row r="37" spans="1:4" ht="38.25" thickBot="1">
      <c r="A37" s="11" t="s">
        <v>9</v>
      </c>
      <c r="B37" s="6" t="s">
        <v>29</v>
      </c>
      <c r="C37" s="6">
        <v>200</v>
      </c>
      <c r="D37" s="55">
        <v>500000</v>
      </c>
    </row>
    <row r="38" spans="1:4" s="30" customFormat="1" ht="19.5" hidden="1" customHeight="1" thickBot="1">
      <c r="A38" s="39" t="s">
        <v>33</v>
      </c>
      <c r="B38" s="31" t="s">
        <v>47</v>
      </c>
      <c r="C38" s="31"/>
      <c r="D38" s="55"/>
    </row>
    <row r="39" spans="1:4" s="30" customFormat="1" ht="22.5" hidden="1" customHeight="1" thickBot="1">
      <c r="A39" s="39" t="s">
        <v>9</v>
      </c>
      <c r="B39" s="31" t="s">
        <v>47</v>
      </c>
      <c r="C39" s="31">
        <v>200</v>
      </c>
      <c r="D39" s="55"/>
    </row>
    <row r="40" spans="1:4" s="43" customFormat="1" ht="114" customHeight="1" thickBot="1">
      <c r="A40" s="37" t="s">
        <v>61</v>
      </c>
      <c r="B40" s="8" t="s">
        <v>64</v>
      </c>
      <c r="C40" s="8"/>
      <c r="D40" s="62">
        <f>D41</f>
        <v>2438500</v>
      </c>
    </row>
    <row r="41" spans="1:4" s="43" customFormat="1" ht="95.25" customHeight="1" thickBot="1">
      <c r="A41" s="39" t="s">
        <v>62</v>
      </c>
      <c r="B41" s="59" t="s">
        <v>65</v>
      </c>
      <c r="C41" s="59"/>
      <c r="D41" s="55">
        <f>D42</f>
        <v>2438500</v>
      </c>
    </row>
    <row r="42" spans="1:4" s="43" customFormat="1" ht="38.25" thickBot="1">
      <c r="A42" s="39" t="s">
        <v>63</v>
      </c>
      <c r="B42" s="59" t="s">
        <v>66</v>
      </c>
      <c r="C42" s="59"/>
      <c r="D42" s="55">
        <f>D44+D46+D50</f>
        <v>2438500</v>
      </c>
    </row>
    <row r="43" spans="1:4" ht="19.5" thickBot="1">
      <c r="A43" s="11" t="s">
        <v>4</v>
      </c>
      <c r="B43" s="6"/>
      <c r="C43" s="6"/>
      <c r="D43" s="55">
        <f>D44+D46+D55</f>
        <v>2358000</v>
      </c>
    </row>
    <row r="44" spans="1:4" ht="19.5" thickBot="1">
      <c r="A44" s="11" t="s">
        <v>6</v>
      </c>
      <c r="B44" s="59" t="s">
        <v>67</v>
      </c>
      <c r="C44" s="6"/>
      <c r="D44" s="55">
        <f>D45</f>
        <v>924000</v>
      </c>
    </row>
    <row r="45" spans="1:4" ht="75.75" thickBot="1">
      <c r="A45" s="11" t="s">
        <v>7</v>
      </c>
      <c r="B45" s="59" t="s">
        <v>67</v>
      </c>
      <c r="C45" s="6">
        <v>100</v>
      </c>
      <c r="D45" s="55">
        <v>924000</v>
      </c>
    </row>
    <row r="46" spans="1:4" ht="19.5" thickBot="1">
      <c r="A46" s="33" t="s">
        <v>8</v>
      </c>
      <c r="B46" s="59" t="s">
        <v>68</v>
      </c>
      <c r="C46" s="6"/>
      <c r="D46" s="55">
        <f>D47+D48+D58+D49</f>
        <v>1424000</v>
      </c>
    </row>
    <row r="47" spans="1:4" ht="75.75" thickBot="1">
      <c r="A47" s="11" t="s">
        <v>7</v>
      </c>
      <c r="B47" s="59" t="s">
        <v>68</v>
      </c>
      <c r="C47" s="6">
        <v>100</v>
      </c>
      <c r="D47" s="55">
        <v>924000</v>
      </c>
    </row>
    <row r="48" spans="1:4" ht="38.25" thickBot="1">
      <c r="A48" s="11" t="s">
        <v>9</v>
      </c>
      <c r="B48" s="59" t="s">
        <v>68</v>
      </c>
      <c r="C48" s="6">
        <v>200</v>
      </c>
      <c r="D48" s="58">
        <f>279500+218000</f>
        <v>497500</v>
      </c>
    </row>
    <row r="49" spans="1:4" ht="19.5" thickBot="1">
      <c r="A49" s="11" t="s">
        <v>10</v>
      </c>
      <c r="B49" s="59" t="s">
        <v>68</v>
      </c>
      <c r="C49" s="6">
        <v>800</v>
      </c>
      <c r="D49" s="55">
        <v>2500</v>
      </c>
    </row>
    <row r="50" spans="1:4" ht="19.5" thickBot="1">
      <c r="A50" s="25" t="s">
        <v>12</v>
      </c>
      <c r="B50" s="59"/>
      <c r="C50" s="59"/>
      <c r="D50" s="55">
        <f>D51</f>
        <v>90500</v>
      </c>
    </row>
    <row r="51" spans="1:4" ht="57" thickBot="1">
      <c r="A51" s="12" t="s">
        <v>13</v>
      </c>
      <c r="B51" s="59" t="s">
        <v>69</v>
      </c>
      <c r="C51" s="6"/>
      <c r="D51" s="55">
        <f>D52+D53</f>
        <v>90500</v>
      </c>
    </row>
    <row r="52" spans="1:4" ht="75.75" thickBot="1">
      <c r="A52" s="25" t="s">
        <v>7</v>
      </c>
      <c r="B52" s="59" t="s">
        <v>69</v>
      </c>
      <c r="C52" s="6">
        <v>100</v>
      </c>
      <c r="D52" s="55">
        <v>83000</v>
      </c>
    </row>
    <row r="53" spans="1:4" ht="38.25" thickBot="1">
      <c r="A53" s="11" t="s">
        <v>9</v>
      </c>
      <c r="B53" s="59" t="s">
        <v>69</v>
      </c>
      <c r="C53" s="6">
        <v>200</v>
      </c>
      <c r="D53" s="55">
        <v>7500</v>
      </c>
    </row>
    <row r="54" spans="1:4" ht="26.25" customHeight="1" thickBot="1">
      <c r="A54" s="19" t="s">
        <v>5</v>
      </c>
      <c r="B54" s="8" t="s">
        <v>20</v>
      </c>
      <c r="C54" s="8"/>
      <c r="D54" s="54">
        <f>D55</f>
        <v>10000</v>
      </c>
    </row>
    <row r="55" spans="1:4" ht="24.75" customHeight="1" thickBot="1">
      <c r="A55" s="26" t="s">
        <v>11</v>
      </c>
      <c r="B55" s="8" t="s">
        <v>22</v>
      </c>
      <c r="C55" s="67"/>
      <c r="D55" s="62">
        <f>D56</f>
        <v>10000</v>
      </c>
    </row>
    <row r="56" spans="1:4" ht="19.5" thickBot="1">
      <c r="A56" s="12" t="s">
        <v>10</v>
      </c>
      <c r="B56" s="6" t="s">
        <v>22</v>
      </c>
      <c r="C56" s="6">
        <v>800</v>
      </c>
      <c r="D56" s="55">
        <v>10000</v>
      </c>
    </row>
    <row r="57" spans="1:4" s="14" customFormat="1" ht="75.75" hidden="1" thickBot="1">
      <c r="A57" s="21" t="s">
        <v>34</v>
      </c>
      <c r="B57" s="18" t="s">
        <v>21</v>
      </c>
      <c r="C57" s="15"/>
      <c r="D57" s="55">
        <f>D58</f>
        <v>0</v>
      </c>
    </row>
    <row r="58" spans="1:4" s="14" customFormat="1" ht="38.25" hidden="1" thickBot="1">
      <c r="A58" s="17" t="s">
        <v>9</v>
      </c>
      <c r="B58" s="18" t="s">
        <v>21</v>
      </c>
      <c r="C58" s="15">
        <v>200</v>
      </c>
      <c r="D58" s="55"/>
    </row>
    <row r="59" spans="1:4" s="30" customFormat="1" ht="19.5" hidden="1" thickBot="1">
      <c r="A59" s="37" t="s">
        <v>42</v>
      </c>
      <c r="B59" s="31"/>
      <c r="C59" s="31"/>
      <c r="D59" s="34">
        <f>D62</f>
        <v>0</v>
      </c>
    </row>
    <row r="60" spans="1:4" s="30" customFormat="1" ht="19.5" hidden="1" thickBot="1">
      <c r="A60" s="39" t="s">
        <v>37</v>
      </c>
      <c r="B60" s="31" t="s">
        <v>20</v>
      </c>
      <c r="C60" s="31"/>
      <c r="D60" s="35">
        <f>D62</f>
        <v>0</v>
      </c>
    </row>
    <row r="61" spans="1:4" s="30" customFormat="1" ht="38.25" hidden="1" thickBot="1">
      <c r="A61" s="36" t="s">
        <v>38</v>
      </c>
      <c r="B61" s="7" t="s">
        <v>39</v>
      </c>
      <c r="C61" s="7"/>
      <c r="D61" s="40">
        <f>D62</f>
        <v>0</v>
      </c>
    </row>
    <row r="62" spans="1:4" s="22" customFormat="1" ht="19.5" hidden="1" thickBot="1">
      <c r="A62" s="20" t="s">
        <v>40</v>
      </c>
      <c r="B62" s="7" t="s">
        <v>39</v>
      </c>
      <c r="C62" s="7">
        <v>500</v>
      </c>
      <c r="D62" s="40"/>
    </row>
    <row r="63" spans="1:4" s="22" customFormat="1" ht="19.5" hidden="1" thickBot="1">
      <c r="A63" s="37" t="s">
        <v>41</v>
      </c>
      <c r="B63" s="23"/>
      <c r="C63" s="23"/>
      <c r="D63" s="34">
        <f>D66+D68</f>
        <v>0</v>
      </c>
    </row>
    <row r="64" spans="1:4" s="22" customFormat="1" ht="38.25" hidden="1" thickBot="1">
      <c r="A64" s="36" t="s">
        <v>35</v>
      </c>
      <c r="B64" s="38" t="s">
        <v>20</v>
      </c>
      <c r="C64" s="38"/>
      <c r="D64" s="46">
        <f>D66+D68</f>
        <v>0</v>
      </c>
    </row>
    <row r="65" spans="1:4" s="30" customFormat="1" ht="38.25" hidden="1" thickBot="1">
      <c r="A65" s="48" t="s">
        <v>49</v>
      </c>
      <c r="B65" s="45" t="s">
        <v>50</v>
      </c>
      <c r="C65" s="49"/>
      <c r="D65" s="47"/>
    </row>
    <row r="66" spans="1:4" s="30" customFormat="1" ht="38.25" hidden="1" thickBot="1">
      <c r="A66" s="50" t="s">
        <v>9</v>
      </c>
      <c r="B66" s="45" t="s">
        <v>50</v>
      </c>
      <c r="C66" s="44">
        <v>200</v>
      </c>
      <c r="D66" s="47"/>
    </row>
    <row r="67" spans="1:4" s="30" customFormat="1" ht="142.5" hidden="1" customHeight="1" thickBot="1">
      <c r="A67" s="33" t="s">
        <v>36</v>
      </c>
      <c r="B67" s="32" t="s">
        <v>32</v>
      </c>
      <c r="C67" s="31"/>
      <c r="D67" s="35">
        <f>D68</f>
        <v>0</v>
      </c>
    </row>
    <row r="68" spans="1:4" s="22" customFormat="1" ht="38.25" hidden="1" thickBot="1">
      <c r="A68" s="21" t="s">
        <v>9</v>
      </c>
      <c r="B68" s="24" t="s">
        <v>32</v>
      </c>
      <c r="C68" s="23">
        <v>200</v>
      </c>
      <c r="D68" s="16"/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2022-10-23T17:53:59Z</dcterms:modified>
</cp:coreProperties>
</file>